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432" tabRatio="500"/>
  </bookViews>
  <sheets>
    <sheet name="2024" sheetId="1" r:id="rId1"/>
  </sheets>
  <calcPr calcId="145621" iterateDelta="1E-4"/>
</workbook>
</file>

<file path=xl/calcChain.xml><?xml version="1.0" encoding="utf-8"?>
<calcChain xmlns="http://schemas.openxmlformats.org/spreadsheetml/2006/main">
  <c r="J17" i="1" l="1"/>
  <c r="H17" i="1"/>
  <c r="G17" i="1"/>
  <c r="J16" i="1" l="1"/>
  <c r="H16" i="1"/>
  <c r="J15" i="1" l="1"/>
  <c r="H15" i="1"/>
  <c r="J14" i="1" l="1"/>
  <c r="J11" i="1"/>
  <c r="H14" i="1"/>
  <c r="J13" i="1" l="1"/>
  <c r="J6" i="1"/>
  <c r="H13" i="1" l="1"/>
  <c r="J12" i="1" l="1"/>
  <c r="H12" i="1"/>
  <c r="G11" i="1" l="1"/>
  <c r="H11" i="1" s="1"/>
  <c r="G9" i="1" l="1"/>
  <c r="H9" i="1" s="1"/>
  <c r="J9" i="1"/>
  <c r="G10" i="1"/>
  <c r="H10" i="1" s="1"/>
  <c r="J10" i="1"/>
  <c r="G8" i="1" l="1"/>
  <c r="H8" i="1" s="1"/>
  <c r="J8" i="1"/>
  <c r="G7" i="1" l="1"/>
  <c r="H7" i="1" s="1"/>
  <c r="J7" i="1"/>
  <c r="J3" i="1" l="1"/>
  <c r="H3" i="1"/>
  <c r="G6" i="1" l="1"/>
  <c r="H6" i="1" s="1"/>
</calcChain>
</file>

<file path=xl/sharedStrings.xml><?xml version="1.0" encoding="utf-8"?>
<sst xmlns="http://schemas.openxmlformats.org/spreadsheetml/2006/main" count="20" uniqueCount="19">
  <si>
    <t>N° famiglie</t>
  </si>
  <si>
    <t>Residenti totali</t>
  </si>
  <si>
    <t>Residenti italiani</t>
  </si>
  <si>
    <t>%</t>
  </si>
  <si>
    <t>Residenti stranieri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</si>
  <si>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</si>
  <si>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</si>
  <si>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</si>
  <si>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</si>
  <si>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</si>
  <si>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</si>
  <si>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</si>
  <si>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</si>
  <si>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</si>
  <si>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</si>
  <si>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</si>
  <si>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</si>
  <si>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Popolazione al 31/12/2024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</si>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</sst>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1">
    <font>
      <sz val="10"/>
      <color rgb="FF000000"/>
      <name val="Arial1"/>
      <charset val="1"/>
    </font>
    <font>
      <sz val="10"/>
      <name val="Arial1"/>
      <charset val="1"/>
    </font>
    <font>
      <sz val="11"/>
      <name val="Arial1"/>
      <charset val="1"/>
    </font>
    <font>
      <sz val="12"/>
      <name val="Arial1"/>
      <charset val="1"/>
    </font>
    <font>
      <sz val="14"/>
      <name val="Arial1"/>
      <charset val="1"/>
    </font>
    <font>
      <b/>
      <sz val="10"/>
      <name val="Arial1"/>
      <charset val="1"/>
    </font>
    <font>
      <sz val="11"/>
      <name val="Arial1"/>
    </font>
    <font>
      <sz val="12"/>
      <name val="Arial1"/>
    </font>
    <font>
      <sz val="14"/>
      <name val="Arial1"/>
    </font>
    <font>
      <sz val="16"/>
      <name val="Arial1"/>
    </font>
    <font>
      <sz val="22"/>
      <name val="Arial1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C6D9F1"/>
      </patternFill>
    </fill>
    <fill>
      <patternFill patternType="solid">
        <fgColor rgb="FFC6D9F1"/>
        <bgColor rgb="FFDCE6F2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Fill="1"/>
    <xf numFmtId="164" fontId="1" fillId="0" borderId="0" xfId="0" applyNumberFormat="1" applyFont="1" applyAlignment="1">
      <alignment horizontal="center"/>
    </xf>
    <xf numFmtId="0" fontId="1" fillId="0" borderId="0" xfId="0" applyFont="1" applyFill="1"/>
    <xf numFmtId="0" fontId="6" fillId="0" borderId="0" xfId="0" applyFont="1" applyFill="1"/>
    <xf numFmtId="0" fontId="7" fillId="0" borderId="2" xfId="0" applyFont="1" applyFill="1" applyBorder="1"/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Fill="1"/>
    <xf numFmtId="0" fontId="9" fillId="2" borderId="2" xfId="0" applyFont="1" applyFill="1" applyBorder="1" applyAlignment="1">
      <alignment vertical="center" wrapText="1"/>
    </xf>
    <xf numFmtId="3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/>
    <xf numFmtId="3" fontId="9" fillId="0" borderId="2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85" zoomScaleNormal="85" workbookViewId="0">
      <selection activeCell="L14" sqref="L14"/>
    </sheetView>
  </sheetViews>
  <sheetFormatPr defaultColWidth="9.109375" defaultRowHeight="13.2"/>
  <cols>
    <col min="1" max="1" width="2.44140625" style="1" customWidth="1"/>
    <col min="2" max="2" width="21.6640625" style="1" customWidth="1"/>
    <col min="3" max="3" width="2.5546875" style="1" customWidth="1"/>
    <col min="4" max="4" width="13.44140625" style="2" customWidth="1"/>
    <col min="5" max="5" width="2.33203125" style="2" customWidth="1"/>
    <col min="6" max="7" width="13.44140625" style="2" customWidth="1"/>
    <col min="8" max="8" width="13.44140625" style="7" customWidth="1"/>
    <col min="9" max="9" width="13.44140625" style="2" customWidth="1"/>
    <col min="10" max="10" width="13.44140625" style="7" customWidth="1"/>
    <col min="11" max="1018" width="13.44140625" style="1" customWidth="1"/>
    <col min="1019" max="1020" width="8.5546875" style="1" customWidth="1"/>
    <col min="1021" max="16384" width="9.109375" style="1"/>
  </cols>
  <sheetData>
    <row r="1" spans="1:11" ht="6.75" customHeight="1"/>
    <row r="2" spans="1:11" ht="34.799999999999997">
      <c r="A2" s="11"/>
      <c r="B2" s="12"/>
      <c r="C2" s="12"/>
      <c r="D2" s="13" t="s">
        <v>0</v>
      </c>
      <c r="E2" s="13"/>
      <c r="F2" s="13" t="s">
        <v>1</v>
      </c>
      <c r="G2" s="13" t="s">
        <v>2</v>
      </c>
      <c r="H2" s="14" t="s">
        <v>3</v>
      </c>
      <c r="I2" s="13" t="s">
        <v>4</v>
      </c>
      <c r="J2" s="14" t="s">
        <v>3</v>
      </c>
    </row>
    <row r="3" spans="1:11" s="3" customFormat="1" ht="40.799999999999997">
      <c r="A3" s="11"/>
      <c r="B3" s="16" t="s">
        <v>17</v>
      </c>
      <c r="C3" s="16"/>
      <c r="D3" s="17">
        <v>5640</v>
      </c>
      <c r="E3" s="18"/>
      <c r="F3" s="17">
        <v>13300</v>
      </c>
      <c r="G3" s="17">
        <v>11392</v>
      </c>
      <c r="H3" s="19">
        <f t="shared" ref="H3" si="0">G3*100/F3</f>
        <v>85.654135338345867</v>
      </c>
      <c r="I3" s="17">
        <v>1908</v>
      </c>
      <c r="J3" s="19">
        <f t="shared" ref="J3" si="1">I3*100/F3</f>
        <v>14.345864661654135</v>
      </c>
    </row>
    <row r="4" spans="1:11" s="3" customFormat="1" ht="9" customHeight="1">
      <c r="A4" s="11"/>
      <c r="B4" s="20"/>
      <c r="C4" s="20"/>
      <c r="D4" s="21"/>
      <c r="E4" s="22"/>
      <c r="F4" s="21"/>
      <c r="G4" s="21"/>
      <c r="H4" s="23"/>
      <c r="I4" s="21"/>
      <c r="J4" s="24"/>
    </row>
    <row r="5" spans="1:11" ht="25.95" customHeight="1">
      <c r="A5" s="11"/>
      <c r="B5" s="30" t="s">
        <v>18</v>
      </c>
      <c r="C5" s="30"/>
      <c r="D5" s="30"/>
      <c r="E5" s="30"/>
      <c r="F5" s="30"/>
      <c r="G5" s="30"/>
      <c r="H5" s="30"/>
      <c r="I5" s="30"/>
      <c r="J5" s="30"/>
    </row>
    <row r="6" spans="1:11" ht="20.399999999999999">
      <c r="A6" s="11"/>
      <c r="B6" s="25" t="s">
        <v>5</v>
      </c>
      <c r="C6" s="25"/>
      <c r="D6" s="26">
        <v>5638</v>
      </c>
      <c r="E6" s="26"/>
      <c r="F6" s="26">
        <v>13300</v>
      </c>
      <c r="G6" s="27">
        <f t="shared" ref="G6" si="2">F6-I6</f>
        <v>11397</v>
      </c>
      <c r="H6" s="28">
        <f t="shared" ref="H6" si="3">G6*100/F6</f>
        <v>85.691729323308266</v>
      </c>
      <c r="I6" s="26">
        <v>1903</v>
      </c>
      <c r="J6" s="29">
        <f>I6*100/F6</f>
        <v>14.308270676691729</v>
      </c>
    </row>
    <row r="7" spans="1:11" s="4" customFormat="1" ht="20.399999999999999">
      <c r="A7" s="11"/>
      <c r="B7" s="25" t="s">
        <v>6</v>
      </c>
      <c r="C7" s="25"/>
      <c r="D7" s="26">
        <v>5640</v>
      </c>
      <c r="E7" s="26"/>
      <c r="F7" s="26">
        <v>13307</v>
      </c>
      <c r="G7" s="27">
        <f t="shared" ref="G7" si="4">F7-I7</f>
        <v>11416</v>
      </c>
      <c r="H7" s="28">
        <f t="shared" ref="H7" si="5">G7*100/F7</f>
        <v>85.789434132411515</v>
      </c>
      <c r="I7" s="26">
        <v>1891</v>
      </c>
      <c r="J7" s="29">
        <f t="shared" ref="J7" si="6">I7*100/F7</f>
        <v>14.210565867588487</v>
      </c>
    </row>
    <row r="8" spans="1:11" ht="20.399999999999999">
      <c r="A8" s="11"/>
      <c r="B8" s="25" t="s">
        <v>7</v>
      </c>
      <c r="C8" s="25"/>
      <c r="D8" s="26">
        <v>5642</v>
      </c>
      <c r="E8" s="26"/>
      <c r="F8" s="26">
        <v>13299</v>
      </c>
      <c r="G8" s="27">
        <f t="shared" ref="G8" si="7">F8-I8</f>
        <v>11422</v>
      </c>
      <c r="H8" s="28">
        <f t="shared" ref="H8" si="8">G8*100/F8</f>
        <v>85.886156853898783</v>
      </c>
      <c r="I8" s="26">
        <v>1877</v>
      </c>
      <c r="J8" s="29">
        <f t="shared" ref="J8" si="9">I8*100/F8</f>
        <v>14.11384314610121</v>
      </c>
    </row>
    <row r="9" spans="1:11" ht="20.399999999999999">
      <c r="A9" s="11"/>
      <c r="B9" s="25" t="s">
        <v>8</v>
      </c>
      <c r="C9" s="25"/>
      <c r="D9" s="26">
        <v>5647</v>
      </c>
      <c r="E9" s="26"/>
      <c r="F9" s="26">
        <v>13304</v>
      </c>
      <c r="G9" s="27">
        <f t="shared" ref="G9:G10" si="10">F9-I9</f>
        <v>11438</v>
      </c>
      <c r="H9" s="28">
        <f t="shared" ref="H9:H10" si="11">G9*100/F9</f>
        <v>85.97414311485268</v>
      </c>
      <c r="I9" s="26">
        <v>1866</v>
      </c>
      <c r="J9" s="29">
        <f t="shared" ref="J9:J10" si="12">I9*100/F9</f>
        <v>14.025856885147324</v>
      </c>
    </row>
    <row r="10" spans="1:11" s="5" customFormat="1" ht="20.399999999999999">
      <c r="A10" s="11"/>
      <c r="B10" s="25" t="s">
        <v>9</v>
      </c>
      <c r="C10" s="25"/>
      <c r="D10" s="26">
        <v>5649</v>
      </c>
      <c r="E10" s="26"/>
      <c r="F10" s="26">
        <v>13315</v>
      </c>
      <c r="G10" s="27">
        <f t="shared" si="10"/>
        <v>11442</v>
      </c>
      <c r="H10" s="28">
        <f t="shared" si="11"/>
        <v>85.933158092377013</v>
      </c>
      <c r="I10" s="26">
        <v>1873</v>
      </c>
      <c r="J10" s="29">
        <f t="shared" si="12"/>
        <v>14.066841907622981</v>
      </c>
      <c r="K10" s="10"/>
    </row>
    <row r="11" spans="1:11" ht="20.399999999999999">
      <c r="A11" s="11"/>
      <c r="B11" s="25" t="s">
        <v>10</v>
      </c>
      <c r="C11" s="25"/>
      <c r="D11" s="26">
        <v>5649</v>
      </c>
      <c r="E11" s="26"/>
      <c r="F11" s="26">
        <v>13312</v>
      </c>
      <c r="G11" s="27">
        <f t="shared" ref="G11" si="13">F11-I11</f>
        <v>11427</v>
      </c>
      <c r="H11" s="28">
        <f t="shared" ref="H11:H14" si="14">G11*100/F11</f>
        <v>85.83984375</v>
      </c>
      <c r="I11" s="26">
        <v>1885</v>
      </c>
      <c r="J11" s="29">
        <f t="shared" ref="J11:J12" si="15">I11*100/F11</f>
        <v>14.16015625</v>
      </c>
    </row>
    <row r="12" spans="1:11" s="5" customFormat="1" ht="20.399999999999999">
      <c r="A12" s="11"/>
      <c r="B12" s="25" t="s">
        <v>11</v>
      </c>
      <c r="C12" s="25"/>
      <c r="D12" s="26">
        <v>5660</v>
      </c>
      <c r="E12" s="26"/>
      <c r="F12" s="26">
        <v>13340</v>
      </c>
      <c r="G12" s="27">
        <v>11436</v>
      </c>
      <c r="H12" s="28">
        <f t="shared" si="14"/>
        <v>85.727136431784103</v>
      </c>
      <c r="I12" s="26">
        <v>1905</v>
      </c>
      <c r="J12" s="29">
        <f t="shared" si="15"/>
        <v>14.280359820089956</v>
      </c>
    </row>
    <row r="13" spans="1:11" s="8" customFormat="1" ht="20.399999999999999">
      <c r="A13" s="15"/>
      <c r="B13" s="25" t="s">
        <v>12</v>
      </c>
      <c r="C13" s="25"/>
      <c r="D13" s="26">
        <v>5667</v>
      </c>
      <c r="E13" s="26"/>
      <c r="F13" s="26">
        <v>13352</v>
      </c>
      <c r="G13" s="27">
        <v>11440</v>
      </c>
      <c r="H13" s="28">
        <f>G12*100/F12</f>
        <v>85.727136431784103</v>
      </c>
      <c r="I13" s="26">
        <v>1912</v>
      </c>
      <c r="J13" s="29">
        <f>I6*100/F6</f>
        <v>14.308270676691729</v>
      </c>
    </row>
    <row r="14" spans="1:11" s="9" customFormat="1" ht="20.399999999999999">
      <c r="A14" s="15"/>
      <c r="B14" s="25" t="s">
        <v>13</v>
      </c>
      <c r="C14" s="25"/>
      <c r="D14" s="26">
        <v>5672</v>
      </c>
      <c r="E14" s="26"/>
      <c r="F14" s="26">
        <v>13382</v>
      </c>
      <c r="G14" s="27">
        <v>11448</v>
      </c>
      <c r="H14" s="28">
        <f t="shared" si="14"/>
        <v>85.547750709908826</v>
      </c>
      <c r="I14" s="26">
        <v>1934</v>
      </c>
      <c r="J14" s="29">
        <f t="shared" ref="J14" si="16">I14*100/F14</f>
        <v>14.452249290091167</v>
      </c>
    </row>
    <row r="15" spans="1:11" ht="20.399999999999999">
      <c r="A15" s="11"/>
      <c r="B15" s="25" t="s">
        <v>14</v>
      </c>
      <c r="C15" s="25"/>
      <c r="D15" s="26">
        <v>5658</v>
      </c>
      <c r="E15" s="26"/>
      <c r="F15" s="26">
        <v>13387</v>
      </c>
      <c r="G15" s="27">
        <v>11468</v>
      </c>
      <c r="H15" s="28">
        <f t="shared" ref="H15:H17" si="17">G15*100/F15</f>
        <v>85.665197579741545</v>
      </c>
      <c r="I15" s="26">
        <v>1919</v>
      </c>
      <c r="J15" s="29">
        <f t="shared" ref="J15:J17" si="18">I15*100/F15</f>
        <v>14.334802420258459</v>
      </c>
    </row>
    <row r="16" spans="1:11" s="6" customFormat="1" ht="20.399999999999999">
      <c r="A16" s="15"/>
      <c r="B16" s="25" t="s">
        <v>15</v>
      </c>
      <c r="C16" s="25"/>
      <c r="D16" s="26">
        <v>5661</v>
      </c>
      <c r="E16" s="26"/>
      <c r="F16" s="26">
        <v>13391</v>
      </c>
      <c r="G16" s="27">
        <v>11480</v>
      </c>
      <c r="H16" s="28">
        <f t="shared" si="17"/>
        <v>85.729221118661783</v>
      </c>
      <c r="I16" s="26">
        <v>1911</v>
      </c>
      <c r="J16" s="29">
        <f t="shared" si="18"/>
        <v>14.270778881338213</v>
      </c>
    </row>
    <row r="17" spans="1:10" ht="20.399999999999999">
      <c r="A17" s="11"/>
      <c r="B17" s="25" t="s">
        <v>16</v>
      </c>
      <c r="C17" s="25"/>
      <c r="D17" s="26">
        <v>5674</v>
      </c>
      <c r="E17" s="26"/>
      <c r="F17" s="26">
        <v>13384</v>
      </c>
      <c r="G17" s="27">
        <f>F17-I17</f>
        <v>11478</v>
      </c>
      <c r="H17" s="28">
        <f t="shared" si="17"/>
        <v>85.759115361625817</v>
      </c>
      <c r="I17" s="26">
        <v>1906</v>
      </c>
      <c r="J17" s="29">
        <f t="shared" si="18"/>
        <v>14.240884638374178</v>
      </c>
    </row>
    <row r="18" spans="1:10" ht="7.5" customHeight="1"/>
  </sheetData>
  <mergeCells count="1">
    <mergeCell ref="B5:J5"/>
  </mergeCells>
  <pageMargins left="0.29027777777777802" right="0.75" top="0.5" bottom="0.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uboldpie</dc:creator>
  <cp:lastModifiedBy>Utente Urp</cp:lastModifiedBy>
  <cp:revision>35</cp:revision>
  <cp:lastPrinted>2022-12-10T09:55:21Z</cp:lastPrinted>
  <dcterms:created xsi:type="dcterms:W3CDTF">2007-03-22T11:26:24Z</dcterms:created>
  <dcterms:modified xsi:type="dcterms:W3CDTF">2026-01-20T14:55:17Z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